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30"/>
  </bookViews>
  <sheets>
    <sheet name="расходы" sheetId="1" r:id="rId1"/>
  </sheets>
  <definedNames>
    <definedName name="_xlnm._FilterDatabase" localSheetId="0" hidden="1">расходы!$A$3:$M$28</definedName>
  </definedNames>
  <calcPr calcId="114210"/>
</workbook>
</file>

<file path=xl/calcChain.xml><?xml version="1.0" encoding="utf-8"?>
<calcChain xmlns="http://schemas.openxmlformats.org/spreadsheetml/2006/main">
  <c r="F28" i="1"/>
  <c r="G17"/>
  <c r="E17"/>
  <c r="E14"/>
  <c r="E12"/>
  <c r="G11"/>
  <c r="G10"/>
  <c r="E11"/>
  <c r="E10"/>
  <c r="G5"/>
  <c r="G6"/>
  <c r="G7"/>
  <c r="G9"/>
  <c r="G18"/>
  <c r="G20"/>
  <c r="G21"/>
  <c r="G24"/>
  <c r="G4"/>
  <c r="G23"/>
  <c r="E5"/>
  <c r="E6"/>
  <c r="E7"/>
  <c r="E8"/>
  <c r="E9"/>
  <c r="E18"/>
  <c r="E20"/>
  <c r="E21"/>
  <c r="E22"/>
  <c r="E23"/>
  <c r="E24"/>
  <c r="E25"/>
  <c r="G19"/>
  <c r="G16"/>
  <c r="E19"/>
  <c r="E16"/>
  <c r="E4"/>
  <c r="G28"/>
  <c r="E28"/>
</calcChain>
</file>

<file path=xl/sharedStrings.xml><?xml version="1.0" encoding="utf-8"?>
<sst xmlns="http://schemas.openxmlformats.org/spreadsheetml/2006/main" count="58" uniqueCount="58">
  <si>
    <t>ВСЕГО РАСХОДОВ</t>
  </si>
  <si>
    <t>Обслуживание государственного внутреннего и муниципального долга</t>
  </si>
  <si>
    <t>1301</t>
  </si>
  <si>
    <t>СОЦИАЛЬНАЯ ПОЛИТИКА</t>
  </si>
  <si>
    <t>1000</t>
  </si>
  <si>
    <t>Культура</t>
  </si>
  <si>
    <t>0801</t>
  </si>
  <si>
    <t xml:space="preserve"> КУЛЬТУРА, КИНЕМАТОГРАФИЯ</t>
  </si>
  <si>
    <t>0800</t>
  </si>
  <si>
    <t>Благоустройство</t>
  </si>
  <si>
    <t>0503</t>
  </si>
  <si>
    <t>Коммунальное хозяйство</t>
  </si>
  <si>
    <t>0502</t>
  </si>
  <si>
    <t>Жилищное хозяйство</t>
  </si>
  <si>
    <t>0501</t>
  </si>
  <si>
    <t xml:space="preserve"> ЖИЛИЩНО-КОММУНАЛЬНОЕ ХОЗЯЙСТВО</t>
  </si>
  <si>
    <t>0500</t>
  </si>
  <si>
    <t>Дорожное хозяйство (дорожные фонды)</t>
  </si>
  <si>
    <t>0409</t>
  </si>
  <si>
    <t>НАЦИОНАЛЬНАЯ ЭКОНОМИКА</t>
  </si>
  <si>
    <t>0400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</si>
  <si>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</si>
  <si>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</si>
  <si>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БЕЗОПАСНОСТЬ И ПРАВООХРАНИТЕЛЬНАЯ ДЕЯТЕЛЬНОСТЬ</t>
  </si>
  <si>
    <t>0300</t>
  </si>
  <si>
    <t xml:space="preserve"> Другие общегосударственные вопросы</t>
  </si>
  <si>
    <t>0113</t>
  </si>
  <si>
    <t>Резервные фонды</t>
  </si>
  <si>
    <t>0111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</si>
  <si>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</si>
  <si>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</si>
  <si>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</si>
  <si>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</si>
  <si>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Функционирование высшего должностного лица субъекта Российской Федерации и муниципального образования</t>
  </si>
  <si>
    <t>0102</t>
  </si>
  <si>
    <t>ОБЩЕГОСУДАРСТВЕННЫЕ ВОПРОСЫ</t>
  </si>
  <si>
    <t>0100</t>
  </si>
  <si>
    <t>Процент исполнения, %</t>
  </si>
  <si>
    <t>Наименование показателя</t>
  </si>
  <si>
    <t>Код классификации</t>
  </si>
  <si>
    <t xml:space="preserve"> Социальное обеспечение населения</t>
  </si>
  <si>
    <t>св. 200</t>
  </si>
  <si>
    <t>0310</t>
  </si>
  <si>
    <t>0314</t>
  </si>
  <si>
    <t>Другие вопросы в области национальной безопасности и правоохранительной деятельности</t>
  </si>
  <si>
    <t xml:space="preserve">   Защита населения и территории от чрезвычайных ситуаций природного и техногенного характера, пожарная безопасность</t>
  </si>
  <si>
    <t>Бюджет Новописцовского городского поселения</t>
  </si>
  <si>
    <t>0200</t>
  </si>
  <si>
    <t>0203</t>
  </si>
  <si>
    <t>НАЦИОНАЛЬНАЯ ОБОРОНА</t>
  </si>
  <si>
    <t>Мобилизационная и вневойсковая подготовка</t>
  </si>
  <si>
    <t>Исполнено на 1 октября 2022 года, тыс. руб.</t>
  </si>
  <si>
    <t>Другие вопросы в области национальной экономики</t>
  </si>
  <si>
    <t>0412</t>
  </si>
  <si>
    <t>Утверждено на 2023 год, тыс. руб.</t>
  </si>
  <si>
    <t>Исполнено на 1 октября 2023 года, тыс. руб.</t>
  </si>
  <si>
    <t xml:space="preserve">Уровень изменений по сравнению с соответствующим периодом 2022 года, % </t>
  </si>
  <si>
    <t>Сведения об исполнении бюджета Новописцовского городского поселения Вичугского муниципального района по расходам по разделам и подразделам квалификации расходов по состоянию на 01.10.2023 года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</si>
</sst>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&quot;-&quot;??&quot;р.&quot;_-;_-@_-"/>
  </numFmts>
  <fonts count="11">
    <font>
      <sz val="10"/>
      <color theme="1"/>
      <name val="Arial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</font>
    <font>
      <sz val="8"/>
      <color indexed="8"/>
      <name val="Arial"/>
    </font>
    <font>
      <sz val="10"/>
      <color rgb="FF000000"/>
      <name val="Arial Cyr"/>
    </font>
    <font>
      <b/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rgb="FFCCFFFF"/>
      </patternFill>
    </fill>
  </fills>
  <borders count="8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1" fontId="9" fillId="0" borderId="7">
      <alignment horizontal="center" vertical="top" shrinkToFit="1"/>
    </xf>
    <xf numFmtId="1" fontId="9" fillId="0" borderId="7">
      <alignment horizontal="center" vertical="top" shrinkToFit="1"/>
    </xf>
    <xf numFmtId="4" fontId="10" fillId="3" borderId="7">
      <alignment horizontal="right" vertical="top" shrinkToFit="1"/>
    </xf>
    <xf numFmtId="0" fontId="8" fillId="0" borderId="1">
      <alignment horizontal="left" wrapText="1" indent="2"/>
    </xf>
    <xf numFmtId="0" fontId="10" fillId="0" borderId="7">
      <alignment vertical="top" wrapText="1"/>
    </xf>
    <xf numFmtId="4" fontId="10" fillId="4" borderId="7">
      <alignment horizontal="right" vertical="top" shrinkToFit="1"/>
    </xf>
    <xf numFmtId="0" fontId="10" fillId="0" borderId="7">
      <alignment vertical="top" wrapText="1"/>
    </xf>
    <xf numFmtId="4" fontId="10" fillId="4" borderId="7">
      <alignment horizontal="right" vertical="top" shrinkToFit="1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">
    <xf numFmtId="0" fontId="0" fillId="0" borderId="0" xfId="0"/>
    <xf numFmtId="4" fontId="2" fillId="0" borderId="7" xfId="8" applyNumberFormat="1" applyFont="1" applyFill="1" applyAlignment="1" applyProtection="1">
      <alignment horizontal="center" vertical="top" shrinkToFit="1"/>
    </xf>
    <xf numFmtId="0" fontId="2" fillId="0" borderId="7" xfId="7" applyNumberFormat="1" applyFont="1" applyProtection="1">
      <alignment vertical="top" wrapText="1"/>
    </xf>
    <xf numFmtId="1" fontId="2" fillId="0" borderId="7" xfId="2" applyNumberFormat="1" applyFont="1" applyProtection="1">
      <alignment horizontal="center" vertical="top" shrinkToFit="1"/>
    </xf>
    <xf numFmtId="0" fontId="2" fillId="0" borderId="7" xfId="5" applyNumberFormat="1" applyFont="1" applyProtection="1">
      <alignment vertical="top" wrapText="1"/>
    </xf>
    <xf numFmtId="1" fontId="2" fillId="0" borderId="7" xfId="1" applyNumberFormat="1" applyFont="1" applyProtection="1">
      <alignment horizontal="center" vertical="top" shrinkToFit="1"/>
    </xf>
    <xf numFmtId="4" fontId="2" fillId="0" borderId="0" xfId="8" applyNumberFormat="1" applyFont="1" applyFill="1" applyBorder="1" applyAlignment="1" applyProtection="1">
      <alignment horizontal="center" vertical="top" shrinkToFit="1"/>
    </xf>
    <xf numFmtId="0" fontId="0" fillId="0" borderId="0" xfId="0" applyBorder="1"/>
    <xf numFmtId="4" fontId="2" fillId="0" borderId="2" xfId="8" applyNumberFormat="1" applyFont="1" applyFill="1" applyBorder="1" applyAlignment="1" applyProtection="1">
      <alignment horizontal="center" vertical="top" shrinkToFit="1"/>
    </xf>
    <xf numFmtId="4" fontId="2" fillId="0" borderId="3" xfId="8" applyNumberFormat="1" applyFont="1" applyFill="1" applyBorder="1" applyAlignment="1" applyProtection="1">
      <alignment horizontal="center" vertical="top" shrinkToFit="1"/>
    </xf>
    <xf numFmtId="4" fontId="2" fillId="0" borderId="4" xfId="8" applyNumberFormat="1" applyFont="1" applyFill="1" applyBorder="1" applyAlignment="1" applyProtection="1">
      <alignment horizontal="center" vertical="top" shrinkToFit="1"/>
    </xf>
    <xf numFmtId="49" fontId="2" fillId="0" borderId="7" xfId="2" applyNumberFormat="1" applyFont="1" applyProtection="1">
      <alignment horizontal="center" vertical="top" shrinkToFit="1"/>
    </xf>
    <xf numFmtId="1" fontId="2" fillId="0" borderId="7" xfId="2" applyNumberFormat="1" applyFont="1" applyFill="1" applyProtection="1">
      <alignment horizontal="center" vertical="top" shrinkToFit="1"/>
    </xf>
    <xf numFmtId="0" fontId="2" fillId="0" borderId="7" xfId="7" applyNumberFormat="1" applyFont="1" applyFill="1" applyProtection="1">
      <alignment vertical="top" wrapText="1"/>
    </xf>
    <xf numFmtId="0" fontId="0" fillId="0" borderId="0" xfId="0" applyFill="1"/>
    <xf numFmtId="4" fontId="1" fillId="0" borderId="2" xfId="0" applyNumberFormat="1" applyFont="1" applyFill="1" applyBorder="1" applyAlignment="1">
      <alignment horizontal="center" vertical="top"/>
    </xf>
    <xf numFmtId="9" fontId="6" fillId="2" borderId="2" xfId="10" applyFont="1" applyFill="1" applyBorder="1" applyAlignment="1">
      <alignment horizontal="center" vertical="center" wrapText="1"/>
    </xf>
    <xf numFmtId="164" fontId="6" fillId="2" borderId="2" xfId="9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 shrinkToFit="1"/>
    </xf>
    <xf numFmtId="4" fontId="1" fillId="0" borderId="0" xfId="0" applyNumberFormat="1" applyFont="1" applyFill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left" vertical="top" wrapText="1" shrinkToFit="1"/>
    </xf>
    <xf numFmtId="49" fontId="1" fillId="2" borderId="6" xfId="0" applyNumberFormat="1" applyFont="1" applyFill="1" applyBorder="1" applyAlignment="1">
      <alignment horizontal="left" vertical="top" wrapText="1" shrinkToFit="1"/>
    </xf>
    <xf numFmtId="0" fontId="4" fillId="0" borderId="0" xfId="0" applyFont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 shrinkToFit="1"/>
    </xf>
    <xf numFmtId="2" fontId="6" fillId="2" borderId="2" xfId="10" applyNumberFormat="1" applyFont="1" applyFill="1" applyBorder="1" applyAlignment="1">
      <alignment horizontal="center" vertical="center" wrapText="1"/>
    </xf>
  </cellXfs>
  <cellStyles count="11">
    <cellStyle name="xl25" xfId="1"/>
    <cellStyle name="xl26" xfId="2"/>
    <cellStyle name="xl28" xfId="3"/>
    <cellStyle name="xl31" xfId="4"/>
    <cellStyle name="xl37" xfId="5"/>
    <cellStyle name="xl38" xfId="6"/>
    <cellStyle name="xl61" xfId="7"/>
    <cellStyle name="xl64" xfId="8"/>
    <cellStyle name="Денежный 2" xfId="9"/>
    <cellStyle name="Обычный" xfId="0" builtinId="0"/>
    <cellStyle name="Процентный 2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G137"/>
  <sheetViews>
    <sheetView tabSelected="1" zoomScaleNormal="120" workbookViewId="0">
      <selection activeCell="B2" sqref="B2:B3"/>
    </sheetView>
  </sheetViews>
  <sheetFormatPr defaultRowHeight="12.75"/>
  <cols>
    <col min="1" max="1" width="14" customWidth="1"/>
    <col min="2" max="2" width="77" customWidth="1"/>
    <col min="3" max="3" width="18.28515625" customWidth="1"/>
    <col min="4" max="4" width="18.85546875" customWidth="1"/>
    <col min="5" max="5" width="12.85546875" customWidth="1"/>
    <col min="6" max="6" width="15.85546875" customWidth="1"/>
    <col min="7" max="7" width="15.42578125" customWidth="1"/>
  </cols>
  <sheetData>
    <row r="1" spans="1:7" ht="56.25" customHeight="1">
      <c r="A1" s="22" t="s">
        <v>57</v>
      </c>
      <c r="B1" s="22"/>
      <c r="C1" s="22"/>
      <c r="D1" s="22"/>
      <c r="E1" s="22"/>
      <c r="F1" s="22"/>
      <c r="G1" s="22"/>
    </row>
    <row r="2" spans="1:7" ht="12.75" customHeight="1">
      <c r="A2" s="23" t="s">
        <v>39</v>
      </c>
      <c r="B2" s="23" t="s">
        <v>38</v>
      </c>
      <c r="C2" s="24" t="s">
        <v>46</v>
      </c>
      <c r="D2" s="24"/>
      <c r="E2" s="24"/>
      <c r="F2" s="24"/>
      <c r="G2" s="24"/>
    </row>
    <row r="3" spans="1:7" ht="76.5">
      <c r="A3" s="23"/>
      <c r="B3" s="23"/>
      <c r="C3" s="16" t="s">
        <v>54</v>
      </c>
      <c r="D3" s="17" t="s">
        <v>55</v>
      </c>
      <c r="E3" s="16" t="s">
        <v>37</v>
      </c>
      <c r="F3" s="18" t="s">
        <v>51</v>
      </c>
      <c r="G3" s="16" t="s">
        <v>56</v>
      </c>
    </row>
    <row r="4" spans="1:7" ht="15.75">
      <c r="A4" s="3" t="s">
        <v>36</v>
      </c>
      <c r="B4" s="2" t="s">
        <v>35</v>
      </c>
      <c r="C4" s="1">
        <v>5317.7</v>
      </c>
      <c r="D4" s="1">
        <v>2971.1</v>
      </c>
      <c r="E4" s="15">
        <f t="shared" ref="E4:E28" si="0">D4/C4*100</f>
        <v>55.871899505425283</v>
      </c>
      <c r="F4" s="1">
        <v>2802.4</v>
      </c>
      <c r="G4" s="15">
        <f>D4/F4*100</f>
        <v>106.01984013702538</v>
      </c>
    </row>
    <row r="5" spans="1:7" ht="31.5">
      <c r="A5" s="3" t="s">
        <v>34</v>
      </c>
      <c r="B5" s="2" t="s">
        <v>33</v>
      </c>
      <c r="C5" s="1">
        <v>603.70000000000005</v>
      </c>
      <c r="D5" s="1">
        <v>417.9</v>
      </c>
      <c r="E5" s="15">
        <f t="shared" si="0"/>
        <v>69.223124068245809</v>
      </c>
      <c r="F5" s="1">
        <v>403.2</v>
      </c>
      <c r="G5" s="15">
        <f t="shared" ref="G5:G28" si="1">D5/F5*100</f>
        <v>103.64583333333333</v>
      </c>
    </row>
    <row r="6" spans="1:7" ht="47.25">
      <c r="A6" s="3" t="s">
        <v>32</v>
      </c>
      <c r="B6" s="2" t="s">
        <v>31</v>
      </c>
      <c r="C6" s="1">
        <v>3206.3</v>
      </c>
      <c r="D6" s="1">
        <v>2299.5</v>
      </c>
      <c r="E6" s="15">
        <f t="shared" si="0"/>
        <v>71.718179833452893</v>
      </c>
      <c r="F6" s="1">
        <v>2149.1</v>
      </c>
      <c r="G6" s="15">
        <f t="shared" si="1"/>
        <v>106.99827834907636</v>
      </c>
    </row>
    <row r="7" spans="1:7" ht="31.5">
      <c r="A7" s="3" t="s">
        <v>30</v>
      </c>
      <c r="B7" s="2" t="s">
        <v>29</v>
      </c>
      <c r="C7" s="1">
        <v>117.1</v>
      </c>
      <c r="D7" s="1"/>
      <c r="E7" s="15">
        <f t="shared" si="0"/>
        <v>0</v>
      </c>
      <c r="F7" s="1">
        <v>11.5</v>
      </c>
      <c r="G7" s="15">
        <f t="shared" si="1"/>
        <v>0</v>
      </c>
    </row>
    <row r="8" spans="1:7" ht="15.75">
      <c r="A8" s="3" t="s">
        <v>28</v>
      </c>
      <c r="B8" s="2" t="s">
        <v>27</v>
      </c>
      <c r="C8" s="1">
        <v>1.9</v>
      </c>
      <c r="D8" s="1">
        <v>0</v>
      </c>
      <c r="E8" s="15">
        <f t="shared" si="0"/>
        <v>0</v>
      </c>
      <c r="F8" s="1">
        <v>0</v>
      </c>
      <c r="G8" s="15"/>
    </row>
    <row r="9" spans="1:7" ht="15.75">
      <c r="A9" s="3" t="s">
        <v>26</v>
      </c>
      <c r="B9" s="2" t="s">
        <v>25</v>
      </c>
      <c r="C9" s="1">
        <v>1388.7</v>
      </c>
      <c r="D9" s="1">
        <v>253.6</v>
      </c>
      <c r="E9" s="15">
        <f t="shared" si="0"/>
        <v>18.261683588968097</v>
      </c>
      <c r="F9" s="1">
        <v>238.7</v>
      </c>
      <c r="G9" s="15">
        <f t="shared" si="1"/>
        <v>106.24214495182238</v>
      </c>
    </row>
    <row r="10" spans="1:7" ht="15.75">
      <c r="A10" s="11" t="s">
        <v>47</v>
      </c>
      <c r="B10" s="2" t="s">
        <v>49</v>
      </c>
      <c r="C10" s="1">
        <v>288.60000000000002</v>
      </c>
      <c r="D10" s="1">
        <v>68.5</v>
      </c>
      <c r="E10" s="19">
        <f t="shared" si="0"/>
        <v>23.735273735273736</v>
      </c>
      <c r="F10" s="1">
        <v>184.4</v>
      </c>
      <c r="G10" s="19">
        <f t="shared" si="1"/>
        <v>37.14750542299349</v>
      </c>
    </row>
    <row r="11" spans="1:7" ht="15.75">
      <c r="A11" s="11" t="s">
        <v>48</v>
      </c>
      <c r="B11" s="2" t="s">
        <v>50</v>
      </c>
      <c r="C11" s="1">
        <v>288.60000000000002</v>
      </c>
      <c r="D11" s="1">
        <v>68.5</v>
      </c>
      <c r="E11" s="19">
        <f t="shared" si="0"/>
        <v>23.735273735273736</v>
      </c>
      <c r="F11" s="1">
        <v>184.4</v>
      </c>
      <c r="G11" s="19">
        <f t="shared" si="1"/>
        <v>37.14750542299349</v>
      </c>
    </row>
    <row r="12" spans="1:7" ht="31.5">
      <c r="A12" s="3" t="s">
        <v>24</v>
      </c>
      <c r="B12" s="2" t="s">
        <v>23</v>
      </c>
      <c r="C12" s="1">
        <v>92.1</v>
      </c>
      <c r="D12" s="1">
        <v>45.9</v>
      </c>
      <c r="E12" s="15">
        <f>D14/C14*100</f>
        <v>52.698048220436277</v>
      </c>
      <c r="F12" s="1">
        <v>27.6</v>
      </c>
      <c r="G12" s="15" t="s">
        <v>41</v>
      </c>
    </row>
    <row r="13" spans="1:7" ht="31.5">
      <c r="A13" s="3" t="s">
        <v>22</v>
      </c>
      <c r="B13" s="2" t="s">
        <v>21</v>
      </c>
      <c r="C13" s="9">
        <v>0</v>
      </c>
      <c r="D13" s="9">
        <v>0</v>
      </c>
      <c r="E13" s="1">
        <v>0</v>
      </c>
      <c r="F13" s="9">
        <v>0</v>
      </c>
      <c r="G13" s="15"/>
    </row>
    <row r="14" spans="1:7" ht="31.5">
      <c r="A14" s="11" t="s">
        <v>42</v>
      </c>
      <c r="B14" s="2" t="s">
        <v>45</v>
      </c>
      <c r="C14" s="1">
        <v>87.1</v>
      </c>
      <c r="D14" s="1">
        <v>45.9</v>
      </c>
      <c r="E14" s="1">
        <f>D14/C14*100</f>
        <v>52.698048220436277</v>
      </c>
      <c r="F14" s="1">
        <v>27.6</v>
      </c>
      <c r="G14" s="15"/>
    </row>
    <row r="15" spans="1:7" ht="31.5">
      <c r="A15" s="11" t="s">
        <v>43</v>
      </c>
      <c r="B15" s="2" t="s">
        <v>44</v>
      </c>
      <c r="C15" s="1">
        <v>5</v>
      </c>
      <c r="D15" s="1">
        <v>0</v>
      </c>
      <c r="E15" s="1">
        <v>0</v>
      </c>
      <c r="F15" s="1">
        <v>0</v>
      </c>
      <c r="G15" s="15"/>
    </row>
    <row r="16" spans="1:7" ht="15.75">
      <c r="A16" s="3" t="s">
        <v>20</v>
      </c>
      <c r="B16" s="2" t="s">
        <v>19</v>
      </c>
      <c r="C16" s="1">
        <v>3301.3</v>
      </c>
      <c r="D16" s="1">
        <v>1059.4000000000001</v>
      </c>
      <c r="E16" s="15">
        <f t="shared" si="0"/>
        <v>32.09038863478024</v>
      </c>
      <c r="F16" s="1">
        <v>2855.6</v>
      </c>
      <c r="G16" s="15">
        <f t="shared" si="1"/>
        <v>37.099033478078162</v>
      </c>
    </row>
    <row r="17" spans="1:7" ht="15.75">
      <c r="A17" s="3" t="s">
        <v>18</v>
      </c>
      <c r="B17" s="2" t="s">
        <v>17</v>
      </c>
      <c r="C17" s="1">
        <v>3298.3</v>
      </c>
      <c r="D17" s="1">
        <v>1059.4000000000001</v>
      </c>
      <c r="E17" s="15">
        <f>D17/C17*100</f>
        <v>32.119576751659942</v>
      </c>
      <c r="F17" s="1">
        <v>2855.6</v>
      </c>
      <c r="G17" s="15">
        <f>D17/F17*100</f>
        <v>37.099033478078162</v>
      </c>
    </row>
    <row r="18" spans="1:7" ht="15.75">
      <c r="A18" s="11" t="s">
        <v>53</v>
      </c>
      <c r="B18" s="2" t="s">
        <v>52</v>
      </c>
      <c r="C18" s="1">
        <v>3</v>
      </c>
      <c r="D18" s="1">
        <v>0</v>
      </c>
      <c r="E18" s="15">
        <f t="shared" si="0"/>
        <v>0</v>
      </c>
      <c r="F18" s="1">
        <v>0</v>
      </c>
      <c r="G18" s="15" t="e">
        <f t="shared" si="1"/>
        <v>#DIV/0!</v>
      </c>
    </row>
    <row r="19" spans="1:7" ht="15.75">
      <c r="A19" s="3" t="s">
        <v>16</v>
      </c>
      <c r="B19" s="2" t="s">
        <v>15</v>
      </c>
      <c r="C19" s="1">
        <v>7694.6</v>
      </c>
      <c r="D19" s="1">
        <v>5451.1</v>
      </c>
      <c r="E19" s="15">
        <f t="shared" si="0"/>
        <v>70.843188729758538</v>
      </c>
      <c r="F19" s="1">
        <v>2736.5</v>
      </c>
      <c r="G19" s="15">
        <f t="shared" si="1"/>
        <v>199.19970765576466</v>
      </c>
    </row>
    <row r="20" spans="1:7" ht="15.75">
      <c r="A20" s="3" t="s">
        <v>14</v>
      </c>
      <c r="B20" s="2" t="s">
        <v>13</v>
      </c>
      <c r="C20" s="1">
        <v>89</v>
      </c>
      <c r="D20" s="1">
        <v>23.1</v>
      </c>
      <c r="E20" s="15">
        <f t="shared" si="0"/>
        <v>25.955056179775283</v>
      </c>
      <c r="F20" s="1">
        <v>0.4</v>
      </c>
      <c r="G20" s="15">
        <f t="shared" si="1"/>
        <v>5775</v>
      </c>
    </row>
    <row r="21" spans="1:7" ht="15.75">
      <c r="A21" s="3" t="s">
        <v>12</v>
      </c>
      <c r="B21" s="2" t="s">
        <v>11</v>
      </c>
      <c r="C21" s="1">
        <v>3180.8</v>
      </c>
      <c r="D21" s="1">
        <v>2702.1</v>
      </c>
      <c r="E21" s="15">
        <f t="shared" si="0"/>
        <v>84.950326961770614</v>
      </c>
      <c r="F21" s="1">
        <v>1028.8</v>
      </c>
      <c r="G21" s="15">
        <f t="shared" si="1"/>
        <v>262.645800933126</v>
      </c>
    </row>
    <row r="22" spans="1:7" ht="15.75">
      <c r="A22" s="5" t="s">
        <v>10</v>
      </c>
      <c r="B22" s="4" t="s">
        <v>9</v>
      </c>
      <c r="C22" s="1">
        <v>4424.8</v>
      </c>
      <c r="D22" s="1">
        <v>2725.8</v>
      </c>
      <c r="E22" s="15">
        <f t="shared" si="0"/>
        <v>61.602784306635328</v>
      </c>
      <c r="F22" s="1">
        <v>1707.3</v>
      </c>
      <c r="G22" s="15"/>
    </row>
    <row r="23" spans="1:7" s="14" customFormat="1" ht="15.75">
      <c r="A23" s="12" t="s">
        <v>8</v>
      </c>
      <c r="B23" s="13" t="s">
        <v>7</v>
      </c>
      <c r="C23" s="1">
        <v>4356.6000000000004</v>
      </c>
      <c r="D23" s="1">
        <v>3138.6</v>
      </c>
      <c r="E23" s="15">
        <f t="shared" si="0"/>
        <v>72.042418399669458</v>
      </c>
      <c r="F23" s="1">
        <v>2234</v>
      </c>
      <c r="G23" s="15">
        <f t="shared" si="1"/>
        <v>140.49239033124442</v>
      </c>
    </row>
    <row r="24" spans="1:7" ht="15.75">
      <c r="A24" s="3" t="s">
        <v>6</v>
      </c>
      <c r="B24" s="2" t="s">
        <v>5</v>
      </c>
      <c r="C24" s="1">
        <v>4356.6000000000004</v>
      </c>
      <c r="D24" s="1">
        <v>3138.6</v>
      </c>
      <c r="E24" s="15">
        <f t="shared" si="0"/>
        <v>72.042418399669458</v>
      </c>
      <c r="F24" s="1">
        <v>2234</v>
      </c>
      <c r="G24" s="15">
        <f t="shared" si="1"/>
        <v>140.49239033124442</v>
      </c>
    </row>
    <row r="25" spans="1:7" ht="15.75">
      <c r="A25" s="3" t="s">
        <v>4</v>
      </c>
      <c r="B25" s="2" t="s">
        <v>3</v>
      </c>
      <c r="C25" s="1">
        <v>957.4</v>
      </c>
      <c r="D25" s="1">
        <v>957.4</v>
      </c>
      <c r="E25" s="15">
        <f t="shared" si="0"/>
        <v>100</v>
      </c>
      <c r="F25" s="1">
        <v>957.4</v>
      </c>
      <c r="G25" s="15">
        <v>0</v>
      </c>
    </row>
    <row r="26" spans="1:7" ht="15.75">
      <c r="A26" s="3">
        <v>1003</v>
      </c>
      <c r="B26" s="2" t="s">
        <v>40</v>
      </c>
      <c r="C26" s="1">
        <v>0</v>
      </c>
      <c r="D26" s="1">
        <v>0</v>
      </c>
      <c r="E26" s="15">
        <v>0</v>
      </c>
      <c r="F26" s="1">
        <v>509</v>
      </c>
      <c r="G26" s="15">
        <v>0</v>
      </c>
    </row>
    <row r="27" spans="1:7" ht="15.75">
      <c r="A27" s="3" t="s">
        <v>2</v>
      </c>
      <c r="B27" s="2" t="s">
        <v>1</v>
      </c>
      <c r="C27" s="10">
        <v>0</v>
      </c>
      <c r="D27" s="8">
        <v>0</v>
      </c>
      <c r="E27" s="15">
        <v>0</v>
      </c>
      <c r="F27" s="8">
        <v>0</v>
      </c>
      <c r="G27" s="15">
        <v>0</v>
      </c>
    </row>
    <row r="28" spans="1:7" ht="18" customHeight="1">
      <c r="A28" s="20" t="s">
        <v>0</v>
      </c>
      <c r="B28" s="21"/>
      <c r="C28" s="1">
        <v>21050.9</v>
      </c>
      <c r="D28" s="1">
        <v>12734.5</v>
      </c>
      <c r="E28" s="15">
        <f t="shared" si="0"/>
        <v>60.493850619213433</v>
      </c>
      <c r="F28" s="1">
        <f>F4+F12+F16+F19+F23+F25+F10</f>
        <v>11797.9</v>
      </c>
      <c r="G28" s="15">
        <f t="shared" si="1"/>
        <v>107.93870095525475</v>
      </c>
    </row>
    <row r="29" spans="1:7" ht="15.75">
      <c r="F29" s="6"/>
    </row>
    <row r="30" spans="1:7" ht="15.75">
      <c r="F30" s="6"/>
    </row>
    <row r="31" spans="1:7" ht="15.75">
      <c r="F31" s="6"/>
    </row>
    <row r="32" spans="1:7" ht="15.75">
      <c r="F32" s="6"/>
    </row>
    <row r="33" spans="6:6" ht="15.75">
      <c r="F33" s="6"/>
    </row>
    <row r="34" spans="6:6" ht="15.75">
      <c r="F34" s="6"/>
    </row>
    <row r="35" spans="6:6" ht="15.75">
      <c r="F35" s="6"/>
    </row>
    <row r="36" spans="6:6" ht="15.75">
      <c r="F36" s="6"/>
    </row>
    <row r="37" spans="6:6" ht="15.75">
      <c r="F37" s="6"/>
    </row>
    <row r="38" spans="6:6" ht="15.75">
      <c r="F38" s="6"/>
    </row>
    <row r="39" spans="6:6" ht="15.75">
      <c r="F39" s="6"/>
    </row>
    <row r="40" spans="6:6" ht="15.75">
      <c r="F40" s="6"/>
    </row>
    <row r="41" spans="6:6" ht="15.75">
      <c r="F41" s="6"/>
    </row>
    <row r="42" spans="6:6" ht="15.75">
      <c r="F42" s="6"/>
    </row>
    <row r="43" spans="6:6" ht="15.75">
      <c r="F43" s="6"/>
    </row>
    <row r="44" spans="6:6" ht="15.75">
      <c r="F44" s="6"/>
    </row>
    <row r="45" spans="6:6" ht="15.75">
      <c r="F45" s="6"/>
    </row>
    <row r="46" spans="6:6" ht="15.75">
      <c r="F46" s="6"/>
    </row>
    <row r="47" spans="6:6" ht="15.75">
      <c r="F47" s="6"/>
    </row>
    <row r="48" spans="6:6" ht="15.75">
      <c r="F48" s="6"/>
    </row>
    <row r="49" spans="6:6" ht="15.75">
      <c r="F49" s="6"/>
    </row>
    <row r="50" spans="6:6" ht="15.75">
      <c r="F50" s="6"/>
    </row>
    <row r="51" spans="6:6" ht="15.75">
      <c r="F51" s="6"/>
    </row>
    <row r="52" spans="6:6" ht="15.75">
      <c r="F52" s="6"/>
    </row>
    <row r="53" spans="6:6" ht="15.75">
      <c r="F53" s="6"/>
    </row>
    <row r="54" spans="6:6" ht="15.75">
      <c r="F54" s="6"/>
    </row>
    <row r="55" spans="6:6" ht="15.75">
      <c r="F55" s="6"/>
    </row>
    <row r="56" spans="6:6" ht="15.75">
      <c r="F56" s="6"/>
    </row>
    <row r="57" spans="6:6" ht="15.75">
      <c r="F57" s="6"/>
    </row>
    <row r="58" spans="6:6" ht="15.75">
      <c r="F58" s="6"/>
    </row>
    <row r="59" spans="6:6" ht="15.75">
      <c r="F59" s="6"/>
    </row>
    <row r="60" spans="6:6" ht="15.75">
      <c r="F60" s="6"/>
    </row>
    <row r="61" spans="6:6" ht="15.75">
      <c r="F61" s="6"/>
    </row>
    <row r="62" spans="6:6" ht="15.75">
      <c r="F62" s="6"/>
    </row>
    <row r="63" spans="6:6" ht="15.75">
      <c r="F63" s="6"/>
    </row>
    <row r="64" spans="6:6" ht="15.75">
      <c r="F64" s="6"/>
    </row>
    <row r="65" spans="6:6" ht="15.75">
      <c r="F65" s="6"/>
    </row>
    <row r="66" spans="6:6" ht="15.75">
      <c r="F66" s="6"/>
    </row>
    <row r="67" spans="6:6" ht="15.75">
      <c r="F67" s="6"/>
    </row>
    <row r="68" spans="6:6" ht="15.75">
      <c r="F68" s="6"/>
    </row>
    <row r="69" spans="6:6" ht="15.75">
      <c r="F69" s="6"/>
    </row>
    <row r="70" spans="6:6" ht="15.75">
      <c r="F70" s="6"/>
    </row>
    <row r="71" spans="6:6" ht="15.75">
      <c r="F71" s="6"/>
    </row>
    <row r="72" spans="6:6" ht="15.75">
      <c r="F72" s="6"/>
    </row>
    <row r="73" spans="6:6" ht="15.75">
      <c r="F73" s="6"/>
    </row>
    <row r="74" spans="6:6" ht="15.75">
      <c r="F74" s="6"/>
    </row>
    <row r="75" spans="6:6" ht="15.75">
      <c r="F75" s="6"/>
    </row>
    <row r="76" spans="6:6" ht="15.75">
      <c r="F76" s="6"/>
    </row>
    <row r="77" spans="6:6" ht="15.75">
      <c r="F77" s="6"/>
    </row>
    <row r="78" spans="6:6" ht="15.75">
      <c r="F78" s="6"/>
    </row>
    <row r="79" spans="6:6" ht="15.75">
      <c r="F79" s="6"/>
    </row>
    <row r="80" spans="6:6" ht="15.75">
      <c r="F80" s="6"/>
    </row>
    <row r="81" spans="6:6" ht="15.75">
      <c r="F81" s="6"/>
    </row>
    <row r="82" spans="6:6" ht="15.75">
      <c r="F82" s="6"/>
    </row>
    <row r="83" spans="6:6" ht="15.75">
      <c r="F83" s="6"/>
    </row>
    <row r="84" spans="6:6" ht="15.75">
      <c r="F84" s="6"/>
    </row>
    <row r="85" spans="6:6" ht="15.75">
      <c r="F85" s="6"/>
    </row>
    <row r="86" spans="6:6" ht="15.75">
      <c r="F86" s="6"/>
    </row>
    <row r="87" spans="6:6" ht="15.75">
      <c r="F87" s="6"/>
    </row>
    <row r="88" spans="6:6" ht="15.75">
      <c r="F88" s="6"/>
    </row>
    <row r="89" spans="6:6" ht="15.75">
      <c r="F89" s="6"/>
    </row>
    <row r="90" spans="6:6" ht="15.75">
      <c r="F90" s="6"/>
    </row>
    <row r="91" spans="6:6" ht="15.75">
      <c r="F91" s="6"/>
    </row>
    <row r="92" spans="6:6" ht="15.75">
      <c r="F92" s="6"/>
    </row>
    <row r="93" spans="6:6" ht="15.75">
      <c r="F93" s="6"/>
    </row>
    <row r="94" spans="6:6" ht="15.75">
      <c r="F94" s="6"/>
    </row>
    <row r="95" spans="6:6" ht="15.75">
      <c r="F95" s="6"/>
    </row>
    <row r="96" spans="6:6" ht="15.75">
      <c r="F96" s="6"/>
    </row>
    <row r="97" spans="6:6" ht="15.75">
      <c r="F97" s="6"/>
    </row>
    <row r="98" spans="6:6" ht="15.75">
      <c r="F98" s="6"/>
    </row>
    <row r="99" spans="6:6" ht="15.75">
      <c r="F99" s="6"/>
    </row>
    <row r="100" spans="6:6" ht="15.75">
      <c r="F100" s="6"/>
    </row>
    <row r="101" spans="6:6" ht="15.75">
      <c r="F101" s="6"/>
    </row>
    <row r="102" spans="6:6" ht="15.75">
      <c r="F102" s="6"/>
    </row>
    <row r="103" spans="6:6" ht="15.75">
      <c r="F103" s="6"/>
    </row>
    <row r="104" spans="6:6" ht="15.75">
      <c r="F104" s="6"/>
    </row>
    <row r="105" spans="6:6" ht="15.75">
      <c r="F105" s="6"/>
    </row>
    <row r="106" spans="6:6" ht="15.75">
      <c r="F106" s="6"/>
    </row>
    <row r="107" spans="6:6" ht="15.75">
      <c r="F107" s="6"/>
    </row>
    <row r="108" spans="6:6" ht="15.75">
      <c r="F108" s="6"/>
    </row>
    <row r="109" spans="6:6" ht="15.75">
      <c r="F109" s="6"/>
    </row>
    <row r="110" spans="6:6" ht="15.75">
      <c r="F110" s="6"/>
    </row>
    <row r="111" spans="6:6" ht="15.75">
      <c r="F111" s="6"/>
    </row>
    <row r="112" spans="6:6" ht="15.75">
      <c r="F112" s="6"/>
    </row>
    <row r="113" spans="6:6" ht="15.75">
      <c r="F113" s="6"/>
    </row>
    <row r="114" spans="6:6" ht="15.75">
      <c r="F114" s="6"/>
    </row>
    <row r="115" spans="6:6" ht="15.75">
      <c r="F115" s="6"/>
    </row>
    <row r="116" spans="6:6" ht="15.75">
      <c r="F116" s="6"/>
    </row>
    <row r="117" spans="6:6" ht="15.75">
      <c r="F117" s="6"/>
    </row>
    <row r="118" spans="6:6" ht="15.75">
      <c r="F118" s="6"/>
    </row>
    <row r="119" spans="6:6" ht="15.75">
      <c r="F119" s="6"/>
    </row>
    <row r="120" spans="6:6" ht="15.75">
      <c r="F120" s="6"/>
    </row>
    <row r="121" spans="6:6" ht="15.75">
      <c r="F121" s="6"/>
    </row>
    <row r="122" spans="6:6" ht="15.75">
      <c r="F122" s="6"/>
    </row>
    <row r="123" spans="6:6" ht="15.75">
      <c r="F123" s="6"/>
    </row>
    <row r="124" spans="6:6" ht="15.75">
      <c r="F124" s="6"/>
    </row>
    <row r="125" spans="6:6" ht="15.75">
      <c r="F125" s="6"/>
    </row>
    <row r="126" spans="6:6" ht="15.75">
      <c r="F126" s="6"/>
    </row>
    <row r="127" spans="6:6" ht="15.75">
      <c r="F127" s="6"/>
    </row>
    <row r="128" spans="6:6" ht="15.75">
      <c r="F128" s="6"/>
    </row>
    <row r="129" spans="6:6" ht="15.75">
      <c r="F129" s="6"/>
    </row>
    <row r="130" spans="6:6">
      <c r="F130" s="7"/>
    </row>
    <row r="131" spans="6:6">
      <c r="F131" s="7"/>
    </row>
    <row r="132" spans="6:6">
      <c r="F132" s="7"/>
    </row>
    <row r="133" spans="6:6">
      <c r="F133" s="7"/>
    </row>
    <row r="134" spans="6:6">
      <c r="F134" s="7"/>
    </row>
    <row r="135" spans="6:6">
      <c r="F135" s="7"/>
    </row>
    <row r="136" spans="6:6">
      <c r="F136" s="7"/>
    </row>
    <row r="137" spans="6:6">
      <c r="F137" s="7"/>
    </row>
  </sheetData>
  <autoFilter ref="A3:M28"/>
  <mergeCells count="5">
    <mergeCell ref="A28:B28"/>
    <mergeCell ref="A1:G1"/>
    <mergeCell ref="A2:A3"/>
    <mergeCell ref="B2:B3"/>
    <mergeCell ref="C2:G2"/>
  </mergeCells>
  <phoneticPr fontId="7" type="noConversion"/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pronyatova</dc:creator>
  <cp:lastModifiedBy>Администрация Новопи</cp:lastModifiedBy>
  <cp:lastPrinted>2021-07-12T11:19:31Z</cp:lastPrinted>
  <dcterms:created xsi:type="dcterms:W3CDTF">2019-10-18T06:18:31Z</dcterms:created>
  <dcterms:modified xsi:type="dcterms:W3CDTF">2023-10-19T07:24:42Z</dcterms:modified>
</cp:coreProperties>
</file>