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11760"/>
  </bookViews>
  <sheets>
    <sheet name="МП" sheetId="2" r:id="rId1"/>
  </sheets>
  <definedNames>
    <definedName name="_xlnm.Print_Titles" localSheetId="0">МП!#REF!</definedName>
  </definedNames>
  <calcPr calcId="114210"/>
</workbook>
</file>

<file path=xl/calcChain.xml><?xml version="1.0" encoding="utf-8"?>
<calcChain xmlns="http://schemas.openxmlformats.org/spreadsheetml/2006/main">
  <c r="E12" i="2"/>
  <c r="F15"/>
  <c r="G6"/>
  <c r="G7"/>
  <c r="G8"/>
  <c r="G9"/>
  <c r="G10"/>
  <c r="G14"/>
  <c r="D15"/>
  <c r="G15"/>
  <c r="G5"/>
  <c r="C15"/>
  <c r="E6"/>
  <c r="E7"/>
  <c r="E8"/>
  <c r="E9"/>
  <c r="E10"/>
  <c r="E13"/>
  <c r="E14"/>
  <c r="E15"/>
  <c r="E5"/>
</calcChain>
</file>

<file path=xl/sharedStrings.xml><?xml version="1.0" encoding="utf-8"?>
<sst xmlns="http://schemas.openxmlformats.org/spreadsheetml/2006/main" count="25" uniqueCount="25">
  <si>
    <t>0100000000</t>
  </si>
  <si>
    <t>0200000000</t>
  </si>
  <si>
    <t>0300000000</t>
  </si>
  <si>
    <t>1000000000</t>
  </si>
  <si>
    <t>0900000000</t>
  </si>
  <si>
    <t>ВСЕГО РАСХОДОВ:</t>
  </si>
  <si>
    <t>Код классификации</t>
  </si>
  <si>
    <t>Наименование показателя</t>
  </si>
  <si>
    <t>Бюджет Вичугского муниципального района</t>
  </si>
  <si>
    <t>Процент исполнения, %</t>
  </si>
  <si>
    <t>Муниципальная программа «Совершенствование местного самоуправления в  Новописцовском городском поселении Вичугского муниципального района Ивановской области»</t>
  </si>
  <si>
    <t>Муниципальная программа «Совершенствование гражданской обороны и обеспечение безопасности граждан  в Новописцовском городском поселении»</t>
  </si>
  <si>
    <t xml:space="preserve">Муниципальная программа «Развитие автомобильных дорог общего пользования местного значения  в границах Новописцовского городского поселения  Вичугского муниципального района» </t>
  </si>
  <si>
    <t xml:space="preserve">Муниципальная программа
капитального ремонта общего имущества 
в многоквартирных домах, расположенных на территории Новописцовского городского поселения Вичугского муниципального района Ивановской области
</t>
  </si>
  <si>
    <t xml:space="preserve">Муниципальная программа 
«Благоустройство территории Новописцовского городского  поселения Вичугского муниципального района Ивановской области»
</t>
  </si>
  <si>
    <t xml:space="preserve">Муниципальная программа «Развитие культуры
в Новописцовском городском поселении»
</t>
  </si>
  <si>
    <t>Муниципальная программа «Развитие и поддержка малого и среднего предпринимательства в   Новописцовском городском поселении»</t>
  </si>
  <si>
    <t>Муниципальная программа "Обеспечение доступным и комфортным жильем населения Новписцовского городского поселения 2021-2023гг."</t>
  </si>
  <si>
    <t>Исполнено на 1 октября 2022 года, тыс. руб.</t>
  </si>
  <si>
    <t>Исполнение бюджета Новописцовского городского поселения Вичугского муниципального района по расходам в разрезе муниципальных программ по состоянию 
на 01.10.2023</t>
  </si>
  <si>
    <t>Утверждено на 2023 год, тыс. руб.</t>
  </si>
  <si>
    <t>Исполнено на 1 октября 2023 года, тыс. руб.</t>
  </si>
  <si>
    <t xml:space="preserve">Уровень изменений по сравнению с соответствующим периодом 2022 года, % </t>
  </si>
  <si>
    <t>Непрограммные направления деятельности органов местного самоуправления Новописцовского городского поселения</t>
  </si>
  <si>
    <t>Муниципальная программа "По охране и использованию земель на территории Новописцовского городского поселения 2021-2023гг."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</si>
</sst>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13">
    <font>
      <sz val="11"/>
      <name val="Calibri"/>
      <family val="2"/>
    </font>
    <font>
      <sz val="11"/>
      <name val="Calibri"/>
      <family val="2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3" borderId="0"/>
    <xf numFmtId="0" fontId="11" fillId="0" borderId="0">
      <alignment horizontal="center"/>
    </xf>
    <xf numFmtId="0" fontId="10" fillId="0" borderId="0">
      <alignment horizontal="right"/>
    </xf>
    <xf numFmtId="0" fontId="10" fillId="3" borderId="2"/>
    <xf numFmtId="0" fontId="10" fillId="0" borderId="3">
      <alignment horizontal="center" vertical="center" wrapText="1"/>
    </xf>
    <xf numFmtId="0" fontId="10" fillId="3" borderId="4"/>
    <xf numFmtId="0" fontId="10" fillId="3" borderId="0">
      <alignment shrinkToFit="1"/>
    </xf>
    <xf numFmtId="0" fontId="12" fillId="0" borderId="4">
      <alignment horizontal="right"/>
    </xf>
    <xf numFmtId="4" fontId="12" fillId="4" borderId="4">
      <alignment horizontal="right" vertical="top" shrinkToFit="1"/>
    </xf>
    <xf numFmtId="4" fontId="12" fillId="5" borderId="4">
      <alignment horizontal="right" vertical="top" shrinkToFit="1"/>
    </xf>
    <xf numFmtId="0" fontId="10" fillId="0" borderId="0"/>
    <xf numFmtId="0" fontId="10" fillId="0" borderId="0">
      <alignment horizontal="left" wrapText="1"/>
    </xf>
    <xf numFmtId="0" fontId="12" fillId="0" borderId="3">
      <alignment vertical="top" wrapText="1"/>
    </xf>
    <xf numFmtId="49" fontId="10" fillId="0" borderId="3">
      <alignment horizontal="center" vertical="top" shrinkToFit="1"/>
    </xf>
    <xf numFmtId="4" fontId="12" fillId="4" borderId="3">
      <alignment horizontal="right" vertical="top" shrinkToFit="1"/>
    </xf>
    <xf numFmtId="4" fontId="12" fillId="5" borderId="3">
      <alignment horizontal="right" vertical="top" shrinkToFit="1"/>
    </xf>
    <xf numFmtId="0" fontId="10" fillId="3" borderId="5"/>
    <xf numFmtId="0" fontId="10" fillId="3" borderId="5">
      <alignment horizontal="center"/>
    </xf>
    <xf numFmtId="4" fontId="12" fillId="0" borderId="3">
      <alignment horizontal="right" vertical="top" shrinkToFit="1"/>
    </xf>
    <xf numFmtId="49" fontId="10" fillId="0" borderId="3">
      <alignment vertical="top" wrapText="1"/>
    </xf>
    <xf numFmtId="4" fontId="10" fillId="0" borderId="3">
      <alignment horizontal="right" vertical="top" shrinkToFit="1"/>
    </xf>
    <xf numFmtId="0" fontId="10" fillId="3" borderId="5">
      <alignment shrinkToFit="1"/>
    </xf>
    <xf numFmtId="0" fontId="10" fillId="3" borderId="4">
      <alignment horizontal="center"/>
    </xf>
    <xf numFmtId="0" fontId="12" fillId="0" borderId="3">
      <alignment vertical="top" wrapText="1"/>
    </xf>
    <xf numFmtId="4" fontId="12" fillId="5" borderId="3">
      <alignment horizontal="right" vertical="top" shrinkToFit="1"/>
    </xf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Protection="1">
      <protection locked="0"/>
    </xf>
    <xf numFmtId="0" fontId="10" fillId="0" borderId="0" xfId="16" applyNumberFormat="1" applyProtection="1"/>
    <xf numFmtId="0" fontId="10" fillId="0" borderId="0" xfId="17">
      <alignment horizontal="left" wrapText="1"/>
    </xf>
    <xf numFmtId="4" fontId="5" fillId="0" borderId="1" xfId="32" applyNumberFormat="1" applyFont="1" applyFill="1" applyBorder="1" applyAlignment="1" applyProtection="1">
      <alignment horizontal="center" vertical="top"/>
      <protection locked="0"/>
    </xf>
    <xf numFmtId="0" fontId="10" fillId="0" borderId="0" xfId="17" applyNumberFormat="1" applyAlignment="1" applyProtection="1">
      <alignment horizontal="left" vertical="top" wrapText="1"/>
    </xf>
    <xf numFmtId="0" fontId="10" fillId="0" borderId="0" xfId="16" applyNumberFormat="1" applyAlignment="1" applyProtection="1">
      <alignment horizontal="left" vertical="top"/>
    </xf>
    <xf numFmtId="0" fontId="0" fillId="0" borderId="0" xfId="0" applyAlignment="1" applyProtection="1">
      <alignment horizontal="left" vertical="top"/>
      <protection locked="0"/>
    </xf>
    <xf numFmtId="0" fontId="4" fillId="0" borderId="1" xfId="22" applyNumberFormat="1" applyFont="1" applyFill="1" applyBorder="1" applyAlignment="1" applyProtection="1">
      <alignment vertical="top" wrapText="1"/>
    </xf>
    <xf numFmtId="1" fontId="4" fillId="0" borderId="1" xfId="10" applyNumberFormat="1" applyFont="1" applyFill="1" applyBorder="1" applyAlignment="1" applyProtection="1">
      <alignment horizontal="center" vertical="top" shrinkToFit="1"/>
    </xf>
    <xf numFmtId="4" fontId="4" fillId="0" borderId="1" xfId="23" applyNumberFormat="1" applyFont="1" applyFill="1" applyBorder="1" applyAlignment="1" applyProtection="1">
      <alignment horizontal="center" vertical="top" shrinkToFit="1"/>
    </xf>
    <xf numFmtId="4" fontId="4" fillId="0" borderId="1" xfId="13" applyNumberFormat="1" applyFont="1" applyFill="1" applyBorder="1" applyAlignment="1" applyProtection="1">
      <alignment horizontal="center" vertical="top" shrinkToFit="1"/>
    </xf>
    <xf numFmtId="0" fontId="0" fillId="0" borderId="0" xfId="0" applyFill="1" applyProtection="1">
      <protection locked="0"/>
    </xf>
    <xf numFmtId="0" fontId="2" fillId="0" borderId="0" xfId="7" applyNumberFormat="1" applyFont="1" applyAlignment="1" applyProtection="1">
      <alignment wrapText="1"/>
    </xf>
    <xf numFmtId="9" fontId="8" fillId="2" borderId="1" xfId="33" applyFont="1" applyFill="1" applyBorder="1" applyAlignment="1">
      <alignment horizontal="center" vertical="center" wrapText="1"/>
    </xf>
    <xf numFmtId="164" fontId="8" fillId="2" borderId="1" xfId="3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4" fillId="0" borderId="1" xfId="11" applyNumberFormat="1" applyFont="1" applyFill="1" applyBorder="1" applyAlignment="1" applyProtection="1">
      <alignment horizontal="left" vertical="top"/>
    </xf>
    <xf numFmtId="0" fontId="4" fillId="0" borderId="1" xfId="11" applyFont="1" applyFill="1" applyBorder="1" applyAlignment="1">
      <alignment horizontal="left" vertical="top"/>
    </xf>
    <xf numFmtId="0" fontId="2" fillId="0" borderId="0" xfId="7" applyNumberFormat="1" applyFont="1" applyAlignment="1" applyProtection="1">
      <alignment horizontal="center" wrapTex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2" fontId="5" fillId="2" borderId="1" xfId="33" applyNumberFormat="1" applyFont="1" applyFill="1" applyBorder="1" applyAlignment="1">
      <alignment horizontal="center" vertical="center" wrapText="1"/>
    </xf>
  </cellXfs>
  <cellStyles count="34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61" xfId="29"/>
    <cellStyle name="xl64" xfId="30"/>
    <cellStyle name="Денежный 2" xfId="31"/>
    <cellStyle name="Обычный" xfId="0" builtinId="0"/>
    <cellStyle name="Процентный" xfId="32" builtinId="5"/>
    <cellStyle name="Процентный 2" xfId="3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"/>
  <sheetViews>
    <sheetView showGridLines="0" tabSelected="1" zoomScale="120" zoomScaleNormal="120" workbookViewId="0">
      <pane ySplit="4" topLeftCell="A12" activePane="bottomLeft" state="frozen"/>
      <selection pane="bottomLeft" activeCell="D15" sqref="D15"/>
    </sheetView>
  </sheetViews>
  <sheetFormatPr defaultRowHeight="15"/>
  <cols>
    <col min="1" max="1" width="13" style="7" customWidth="1"/>
    <col min="2" max="2" width="48.28515625" style="1" customWidth="1"/>
    <col min="3" max="3" width="19.28515625" style="1" customWidth="1"/>
    <col min="4" max="4" width="18.85546875" style="1" customWidth="1"/>
    <col min="5" max="5" width="12.42578125" style="1" customWidth="1"/>
    <col min="6" max="6" width="18" style="12" customWidth="1"/>
    <col min="7" max="7" width="21" style="1" customWidth="1"/>
    <col min="8" max="16384" width="9.140625" style="1"/>
  </cols>
  <sheetData>
    <row r="1" spans="1:7" ht="46.5" customHeight="1">
      <c r="A1" s="19" t="s">
        <v>19</v>
      </c>
      <c r="B1" s="19"/>
      <c r="C1" s="19"/>
      <c r="D1" s="19"/>
      <c r="E1" s="19"/>
      <c r="F1" s="19"/>
      <c r="G1" s="19"/>
    </row>
    <row r="2" spans="1:7" ht="10.5" customHeight="1">
      <c r="A2" s="13"/>
      <c r="B2" s="13"/>
      <c r="C2" s="13"/>
      <c r="D2" s="13"/>
      <c r="E2" s="13"/>
      <c r="F2" s="13"/>
      <c r="G2" s="13"/>
    </row>
    <row r="3" spans="1:7" ht="15.75">
      <c r="A3" s="20" t="s">
        <v>6</v>
      </c>
      <c r="B3" s="20" t="s">
        <v>7</v>
      </c>
      <c r="C3" s="21" t="s">
        <v>8</v>
      </c>
      <c r="D3" s="21"/>
      <c r="E3" s="21"/>
      <c r="F3" s="21"/>
      <c r="G3" s="21"/>
    </row>
    <row r="4" spans="1:7" ht="75">
      <c r="A4" s="20"/>
      <c r="B4" s="20"/>
      <c r="C4" s="14" t="s">
        <v>20</v>
      </c>
      <c r="D4" s="15" t="s">
        <v>21</v>
      </c>
      <c r="E4" s="14" t="s">
        <v>9</v>
      </c>
      <c r="F4" s="16" t="s">
        <v>18</v>
      </c>
      <c r="G4" s="14" t="s">
        <v>22</v>
      </c>
    </row>
    <row r="5" spans="1:7" ht="78.75">
      <c r="A5" s="9" t="s">
        <v>0</v>
      </c>
      <c r="B5" s="8" t="s">
        <v>10</v>
      </c>
      <c r="C5" s="10">
        <v>5675.9</v>
      </c>
      <c r="D5" s="10">
        <v>3646.4</v>
      </c>
      <c r="E5" s="4">
        <f>D5/C5*100</f>
        <v>64.243556088021293</v>
      </c>
      <c r="F5" s="10">
        <v>5255.4</v>
      </c>
      <c r="G5" s="4">
        <f>D5/F5*100</f>
        <v>69.383871827073108</v>
      </c>
    </row>
    <row r="6" spans="1:7" ht="63">
      <c r="A6" s="9" t="s">
        <v>1</v>
      </c>
      <c r="B6" s="8" t="s">
        <v>11</v>
      </c>
      <c r="C6" s="10">
        <v>90.9</v>
      </c>
      <c r="D6" s="10">
        <v>55.7</v>
      </c>
      <c r="E6" s="4">
        <f t="shared" ref="E6:E15" si="0">D6/C6*100</f>
        <v>61.276127612761279</v>
      </c>
      <c r="F6" s="10">
        <v>104</v>
      </c>
      <c r="G6" s="4">
        <f t="shared" ref="G6:G15" si="1">D6/F6*100</f>
        <v>53.557692307692307</v>
      </c>
    </row>
    <row r="7" spans="1:7" ht="78.75">
      <c r="A7" s="9" t="s">
        <v>2</v>
      </c>
      <c r="B7" s="8" t="s">
        <v>12</v>
      </c>
      <c r="C7" s="10">
        <v>3298.3</v>
      </c>
      <c r="D7" s="10">
        <v>1152.5</v>
      </c>
      <c r="E7" s="4">
        <f t="shared" si="0"/>
        <v>34.942242973653094</v>
      </c>
      <c r="F7" s="10">
        <v>6564.7</v>
      </c>
      <c r="G7" s="4">
        <f t="shared" si="1"/>
        <v>17.556019315429495</v>
      </c>
    </row>
    <row r="8" spans="1:7" ht="110.25">
      <c r="A8" s="9">
        <v>500000000</v>
      </c>
      <c r="B8" s="8" t="s">
        <v>13</v>
      </c>
      <c r="C8" s="10">
        <v>89</v>
      </c>
      <c r="D8" s="10">
        <v>23.1</v>
      </c>
      <c r="E8" s="4">
        <f t="shared" si="0"/>
        <v>25.955056179775283</v>
      </c>
      <c r="F8" s="10">
        <v>22</v>
      </c>
      <c r="G8" s="4">
        <f t="shared" si="1"/>
        <v>105</v>
      </c>
    </row>
    <row r="9" spans="1:7" ht="94.5">
      <c r="A9" s="9">
        <v>700000000</v>
      </c>
      <c r="B9" s="8" t="s">
        <v>14</v>
      </c>
      <c r="C9" s="10">
        <v>3857.5</v>
      </c>
      <c r="D9" s="10">
        <v>2725.8</v>
      </c>
      <c r="E9" s="4">
        <f t="shared" si="0"/>
        <v>70.662346079066765</v>
      </c>
      <c r="F9" s="10">
        <v>2616.6</v>
      </c>
      <c r="G9" s="4">
        <f t="shared" si="1"/>
        <v>104.1733547351525</v>
      </c>
    </row>
    <row r="10" spans="1:7" ht="63">
      <c r="A10" s="9">
        <v>800000000</v>
      </c>
      <c r="B10" s="8" t="s">
        <v>15</v>
      </c>
      <c r="C10" s="10">
        <v>4356.6000000000004</v>
      </c>
      <c r="D10" s="10">
        <v>3138.6</v>
      </c>
      <c r="E10" s="4">
        <f t="shared" si="0"/>
        <v>72.042418399669458</v>
      </c>
      <c r="F10" s="10">
        <v>3273.4</v>
      </c>
      <c r="G10" s="4">
        <f t="shared" si="1"/>
        <v>95.881957597604924</v>
      </c>
    </row>
    <row r="11" spans="1:7" ht="63">
      <c r="A11" s="9" t="s">
        <v>4</v>
      </c>
      <c r="B11" s="8" t="s">
        <v>16</v>
      </c>
      <c r="C11" s="10">
        <v>3</v>
      </c>
      <c r="D11" s="10">
        <v>0</v>
      </c>
      <c r="E11" s="4">
        <v>0</v>
      </c>
      <c r="F11" s="10">
        <v>3</v>
      </c>
      <c r="G11" s="4">
        <v>0</v>
      </c>
    </row>
    <row r="12" spans="1:7" ht="63">
      <c r="A12" s="9" t="s">
        <v>3</v>
      </c>
      <c r="B12" s="8" t="s">
        <v>17</v>
      </c>
      <c r="C12" s="10">
        <v>765.9</v>
      </c>
      <c r="D12" s="10">
        <v>0</v>
      </c>
      <c r="E12" s="4">
        <f>D12/C12*100</f>
        <v>0</v>
      </c>
      <c r="F12" s="10">
        <v>957</v>
      </c>
      <c r="G12" s="4">
        <v>0</v>
      </c>
    </row>
    <row r="13" spans="1:7" ht="63">
      <c r="A13" s="9">
        <v>1100000000</v>
      </c>
      <c r="B13" s="8" t="s">
        <v>24</v>
      </c>
      <c r="C13" s="10">
        <v>10</v>
      </c>
      <c r="D13" s="10">
        <v>0</v>
      </c>
      <c r="E13" s="4">
        <f t="shared" si="0"/>
        <v>0</v>
      </c>
      <c r="F13" s="10">
        <v>0</v>
      </c>
      <c r="G13" s="4">
        <v>0</v>
      </c>
    </row>
    <row r="14" spans="1:7" ht="47.25">
      <c r="A14" s="9">
        <v>4000000000</v>
      </c>
      <c r="B14" s="8" t="s">
        <v>23</v>
      </c>
      <c r="C14" s="10">
        <v>2903.8</v>
      </c>
      <c r="D14" s="10">
        <v>1992.4</v>
      </c>
      <c r="E14" s="4">
        <f t="shared" si="0"/>
        <v>68.613540877470896</v>
      </c>
      <c r="F14" s="10">
        <v>2376</v>
      </c>
      <c r="G14" s="4">
        <f t="shared" si="1"/>
        <v>83.855218855218865</v>
      </c>
    </row>
    <row r="15" spans="1:7" ht="15.75">
      <c r="A15" s="17" t="s">
        <v>5</v>
      </c>
      <c r="B15" s="18"/>
      <c r="C15" s="11">
        <f>SUM(C5:C14)</f>
        <v>21050.899999999998</v>
      </c>
      <c r="D15" s="11">
        <f>SUM(D5:D14)</f>
        <v>12734.5</v>
      </c>
      <c r="E15" s="4">
        <f t="shared" si="0"/>
        <v>60.49385061921344</v>
      </c>
      <c r="F15" s="11">
        <f>SUM(F5:F14)</f>
        <v>21172.1</v>
      </c>
      <c r="G15" s="4">
        <f t="shared" si="1"/>
        <v>60.147552675454961</v>
      </c>
    </row>
    <row r="16" spans="1:7" ht="15.75" hidden="1">
      <c r="A16" s="6"/>
      <c r="B16" s="2"/>
      <c r="C16" s="2"/>
      <c r="F16" s="10"/>
    </row>
    <row r="17" spans="1:6" ht="15.75" hidden="1">
      <c r="A17" s="5"/>
      <c r="B17" s="3"/>
      <c r="C17" s="3"/>
      <c r="F17" s="10">
        <v>509</v>
      </c>
    </row>
    <row r="18" spans="1:6" ht="15.75" hidden="1">
      <c r="F18" s="10">
        <v>129.6</v>
      </c>
    </row>
  </sheetData>
  <mergeCells count="5">
    <mergeCell ref="A15:B15"/>
    <mergeCell ref="A1:G1"/>
    <mergeCell ref="A3:A4"/>
    <mergeCell ref="B3:B4"/>
    <mergeCell ref="C3:G3"/>
  </mergeCells>
  <phoneticPr fontId="9" type="noConversion"/>
  <pageMargins left="0.78749999999999998" right="0.59027779999999996" top="0.59027779999999996" bottom="0.59027779999999996" header="0.39374999999999999" footer="0.51180550000000002"/>
  <pageSetup paperSize="9" scale="58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CF1E500-D712-4A07-A375-5ABB580C2A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Елесина Алена Сергеевна</dc:creator>
  <cp:lastModifiedBy>Администрация Новопи</cp:lastModifiedBy>
  <cp:lastPrinted>2021-07-13T06:20:10Z</cp:lastPrinted>
  <dcterms:created xsi:type="dcterms:W3CDTF">2019-04-15T11:37:30Z</dcterms:created>
  <dcterms:modified xsi:type="dcterms:W3CDTF">2023-10-19T07:37:27Z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01.09.2016 10_57_40)(2).xlsx</vt:lpwstr>
  </property>
  <property fmtid="{D5CDD505-2E9C-101B-9397-08002B2CF9AE}" pid="3" name="Название отчета">
    <vt:lpwstr>Вариант (новый от 01.09.2016 10_57_40)(2).xlsx</vt:lpwstr>
  </property>
  <property fmtid="{D5CDD505-2E9C-101B-9397-08002B2CF9AE}" pid="4" name="Версия клиента">
    <vt:lpwstr>19.1.14.4010</vt:lpwstr>
  </property>
  <property fmtid="{D5CDD505-2E9C-101B-9397-08002B2CF9AE}" pid="5" name="Версия базы">
    <vt:lpwstr>19.1.1524.58979126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iv2019</vt:lpwstr>
  </property>
  <property fmtid="{D5CDD505-2E9C-101B-9397-08002B2CF9AE}" pid="9" name="Пользователь">
    <vt:lpwstr>елесина</vt:lpwstr>
  </property>
  <property fmtid="{D5CDD505-2E9C-101B-9397-08002B2CF9AE}" pid="10" name="Шаблон">
    <vt:lpwstr>sqr_rosp_svod2016</vt:lpwstr>
  </property>
  <property fmtid="{D5CDD505-2E9C-101B-9397-08002B2CF9AE}" pid="11" name="Локальная база">
    <vt:lpwstr>используется</vt:lpwstr>
  </property>
</Properties>
</file>